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960" windowHeight="12525"/>
  </bookViews>
  <sheets>
    <sheet name="11.05.14" sheetId="1" r:id="rId1"/>
  </sheets>
  <calcPr calcId="145621"/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28" i="1"/>
  <c r="B11" i="1"/>
  <c r="B12" i="1"/>
  <c r="B29" i="1"/>
  <c r="B13" i="1"/>
  <c r="B14" i="1"/>
  <c r="B15" i="1"/>
  <c r="B16" i="1"/>
  <c r="B22" i="1"/>
  <c r="B23" i="1"/>
  <c r="B17" i="1"/>
  <c r="B25" i="1"/>
  <c r="B24" i="1"/>
  <c r="B18" i="1"/>
  <c r="B30" i="1"/>
  <c r="B19" i="1"/>
  <c r="B20" i="1"/>
  <c r="B26" i="1"/>
  <c r="B21" i="1"/>
</calcChain>
</file>

<file path=xl/sharedStrings.xml><?xml version="1.0" encoding="utf-8"?>
<sst xmlns="http://schemas.openxmlformats.org/spreadsheetml/2006/main" count="31" uniqueCount="8">
  <si>
    <t>כותר</t>
  </si>
  <si>
    <t>תאור</t>
  </si>
  <si>
    <t>מקט</t>
  </si>
  <si>
    <t>קריאה גיל הרך</t>
  </si>
  <si>
    <t>קריאה לפעוטות בקרטון</t>
  </si>
  <si>
    <t>לילדים קוראים</t>
  </si>
  <si>
    <t>ספרי קריאה בכריכה קשה</t>
  </si>
  <si>
    <t>הוצאת ספרים יסוד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</si>
</sst>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right"/>
    </xf>
  </cellXfs>
  <cellStyles count="42">
    <cellStyle name="20% - הדגשה1" xfId="19" builtinId="30" customBuiltin="1"/>
    <cellStyle name="20% - הדגשה2" xfId="23" builtinId="34" customBuiltin="1"/>
    <cellStyle name="20% - הדגשה3" xfId="27" builtinId="38" customBuiltin="1"/>
    <cellStyle name="20% - הדגשה4" xfId="31" builtinId="42" customBuiltin="1"/>
    <cellStyle name="20% - הדגשה5" xfId="35" builtinId="46" customBuiltin="1"/>
    <cellStyle name="20% - הדגשה6" xfId="39" builtinId="50" customBuiltin="1"/>
    <cellStyle name="40% - הדגשה1" xfId="20" builtinId="31" customBuiltin="1"/>
    <cellStyle name="40% - הדגשה2" xfId="24" builtinId="35" customBuiltin="1"/>
    <cellStyle name="40% - הדגשה3" xfId="28" builtinId="39" customBuiltin="1"/>
    <cellStyle name="40% - הדגשה4" xfId="32" builtinId="43" customBuiltin="1"/>
    <cellStyle name="40% - הדגשה5" xfId="36" builtinId="47" customBuiltin="1"/>
    <cellStyle name="40% - הדגשה6" xfId="40" builtinId="51" customBuiltin="1"/>
    <cellStyle name="60% - הדגשה1" xfId="21" builtinId="32" customBuiltin="1"/>
    <cellStyle name="60% - הדגשה2" xfId="25" builtinId="36" customBuiltin="1"/>
    <cellStyle name="60% - הדגשה3" xfId="29" builtinId="40" customBuiltin="1"/>
    <cellStyle name="60% - הדגשה4" xfId="33" builtinId="44" customBuiltin="1"/>
    <cellStyle name="60% - הדגשה5" xfId="37" builtinId="48" customBuiltin="1"/>
    <cellStyle name="60% - הדגשה6" xfId="41" builtinId="52" customBuiltin="1"/>
    <cellStyle name="Normal" xfId="0" builtinId="0"/>
    <cellStyle name="הדגשה1" xfId="18" builtinId="29" customBuiltin="1"/>
    <cellStyle name="הדגשה2" xfId="22" builtinId="33" customBuiltin="1"/>
    <cellStyle name="הדגשה3" xfId="26" builtinId="37" customBuiltin="1"/>
    <cellStyle name="הדגשה4" xfId="30" builtinId="41" customBuiltin="1"/>
    <cellStyle name="הדגשה5" xfId="34" builtinId="45" customBuiltin="1"/>
    <cellStyle name="הדגשה6" xfId="38" builtinId="49" customBuiltin="1"/>
    <cellStyle name="הערה" xfId="15" builtinId="10" customBuiltin="1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6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7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rightToLeft="1" tabSelected="1" zoomScale="120" zoomScaleNormal="120" workbookViewId="0">
      <selection activeCell="B1" sqref="B1"/>
    </sheetView>
  </sheetViews>
  <sheetFormatPr defaultRowHeight="14.25" x14ac:dyDescent="0.2"/>
  <cols>
    <col min="2" max="2" width="34.625" customWidth="1"/>
    <col min="3" max="3" width="18.125" customWidth="1"/>
  </cols>
  <sheetData>
    <row r="1" spans="1:3" ht="20.25" customHeight="1" x14ac:dyDescent="0.25">
      <c r="B1" s="1" t="s">
        <v>7</v>
      </c>
    </row>
    <row r="2" spans="1:3" s="2" customFormat="1" ht="15.75" x14ac:dyDescent="0.25">
      <c r="A2" s="1" t="s">
        <v>2</v>
      </c>
      <c r="B2" s="1" t="s">
        <v>0</v>
      </c>
      <c r="C2" s="1" t="s">
        <v>1</v>
      </c>
    </row>
    <row r="3" spans="1:3" s="2" customFormat="1" ht="15.75" x14ac:dyDescent="0.25">
      <c r="A3" s="1"/>
      <c r="B3" s="3" t="s">
        <v>6</v>
      </c>
      <c r="C3" s="1"/>
    </row>
    <row r="4" spans="1:3" s="2" customFormat="1" ht="15" x14ac:dyDescent="0.2">
      <c r="A4" s="2">
        <v>880924</v>
      </c>
      <c r="B4" s="2" t="str">
        <f>"הרפתקה בגנה/שלומי איילון"</f>
        <v>הרפתקה בגנה/שלומי איילון</v>
      </c>
      <c r="C4" s="2" t="s">
        <v>3</v>
      </c>
    </row>
    <row r="5" spans="1:3" s="2" customFormat="1" ht="15" x14ac:dyDescent="0.2">
      <c r="A5" s="2">
        <v>880869</v>
      </c>
      <c r="B5" s="2" t="str">
        <f>"זיו בוא לאמבטיה/בהרל רחלי"</f>
        <v>זיו בוא לאמבטיה/בהרל רחלי</v>
      </c>
      <c r="C5" s="2" t="s">
        <v>3</v>
      </c>
    </row>
    <row r="6" spans="1:3" s="2" customFormat="1" ht="15" x14ac:dyDescent="0.2">
      <c r="A6" s="2">
        <v>880939</v>
      </c>
      <c r="B6" s="2" t="str">
        <f>"איך נרקם ספור אהבה/אורנה יקיר"</f>
        <v>איך נרקם ספור אהבה/אורנה יקיר</v>
      </c>
      <c r="C6" s="2" t="s">
        <v>3</v>
      </c>
    </row>
    <row r="7" spans="1:3" s="2" customFormat="1" ht="15" x14ac:dyDescent="0.2">
      <c r="A7" s="2">
        <v>880139</v>
      </c>
      <c r="B7" s="2" t="str">
        <f>"לגור יש גור"</f>
        <v>לגור יש גור</v>
      </c>
      <c r="C7" s="2" t="s">
        <v>3</v>
      </c>
    </row>
    <row r="8" spans="1:3" s="2" customFormat="1" ht="15" x14ac:dyDescent="0.2">
      <c r="A8" s="2">
        <v>880718</v>
      </c>
      <c r="B8" s="2" t="str">
        <f>"הצב שרצה לחצות את הכביש/יעל בן ברוך"</f>
        <v>הצב שרצה לחצות את הכביש/יעל בן ברוך</v>
      </c>
      <c r="C8" s="2" t="s">
        <v>3</v>
      </c>
    </row>
    <row r="9" spans="1:3" s="2" customFormat="1" ht="15" x14ac:dyDescent="0.2">
      <c r="A9" s="2">
        <v>880184</v>
      </c>
      <c r="B9" s="2" t="str">
        <f>"מי יבוא אל גור"</f>
        <v>מי יבוא אל גור</v>
      </c>
      <c r="C9" s="2" t="s">
        <v>3</v>
      </c>
    </row>
    <row r="10" spans="1:3" s="2" customFormat="1" ht="15" x14ac:dyDescent="0.2">
      <c r="A10" s="2">
        <v>880806</v>
      </c>
      <c r="B10" s="2" t="str">
        <f>"היער הסודי של גור"</f>
        <v>היער הסודי של גור</v>
      </c>
      <c r="C10" s="2" t="s">
        <v>3</v>
      </c>
    </row>
    <row r="11" spans="1:3" s="2" customFormat="1" ht="15" x14ac:dyDescent="0.2">
      <c r="A11" s="2">
        <v>880818</v>
      </c>
      <c r="B11" s="2" t="str">
        <f>"גור והגורה פרפרה/אדר"</f>
        <v>גור והגורה פרפרה/אדר</v>
      </c>
      <c r="C11" s="2" t="s">
        <v>3</v>
      </c>
    </row>
    <row r="12" spans="1:3" s="2" customFormat="1" ht="15" x14ac:dyDescent="0.2">
      <c r="A12" s="2">
        <v>880749</v>
      </c>
      <c r="B12" s="2" t="str">
        <f>"הענקטן יהושע/תמר אדר"</f>
        <v>הענקטן יהושע/תמר אדר</v>
      </c>
      <c r="C12" s="2" t="s">
        <v>3</v>
      </c>
    </row>
    <row r="13" spans="1:3" s="2" customFormat="1" ht="15" x14ac:dyDescent="0.2">
      <c r="A13" s="2">
        <v>880885</v>
      </c>
      <c r="B13" s="2" t="str">
        <f>"ליאור אוהב לספור/רחל שפיר"</f>
        <v>ליאור אוהב לספור/רחל שפיר</v>
      </c>
      <c r="C13" s="2" t="s">
        <v>3</v>
      </c>
    </row>
    <row r="14" spans="1:3" s="2" customFormat="1" ht="15" x14ac:dyDescent="0.2">
      <c r="A14" s="2">
        <v>880940</v>
      </c>
      <c r="B14" s="2" t="str">
        <f>"מתי כבר אהיה גדול מחודש"</f>
        <v>מתי כבר אהיה גדול מחודש</v>
      </c>
      <c r="C14" s="2" t="s">
        <v>3</v>
      </c>
    </row>
    <row r="15" spans="1:3" s="2" customFormat="1" ht="15" x14ac:dyDescent="0.2">
      <c r="A15" s="2">
        <v>880135</v>
      </c>
      <c r="B15" s="2" t="str">
        <f>"יום ההולדת של הצב עצלתיים"</f>
        <v>יום ההולדת של הצב עצלתיים</v>
      </c>
      <c r="C15" s="2" t="s">
        <v>3</v>
      </c>
    </row>
    <row r="16" spans="1:3" s="2" customFormat="1" ht="15" x14ac:dyDescent="0.2">
      <c r="A16" s="2">
        <v>880770</v>
      </c>
      <c r="B16" s="2" t="str">
        <f>"בוקר טוב/בת שבע כהן"</f>
        <v>בוקר טוב/בת שבע כהן</v>
      </c>
      <c r="C16" s="2" t="s">
        <v>3</v>
      </c>
    </row>
    <row r="17" spans="1:3" s="2" customFormat="1" ht="15" x14ac:dyDescent="0.2">
      <c r="A17" s="2">
        <v>880886</v>
      </c>
      <c r="B17" s="2" t="str">
        <f>"חולצה של שקט בבקשה/פינגלה ציפי"</f>
        <v>חולצה של שקט בבקשה/פינגלה ציפי</v>
      </c>
      <c r="C17" s="2" t="s">
        <v>3</v>
      </c>
    </row>
    <row r="18" spans="1:3" s="2" customFormat="1" ht="15" x14ac:dyDescent="0.2">
      <c r="A18" s="2">
        <v>880952</v>
      </c>
      <c r="B18" s="2" t="str">
        <f>"מצליח לי /ניצן דוד המרמן"</f>
        <v>מצליח לי /ניצן דוד המרמן</v>
      </c>
      <c r="C18" s="2" t="s">
        <v>3</v>
      </c>
    </row>
    <row r="19" spans="1:3" s="2" customFormat="1" ht="15" x14ac:dyDescent="0.2">
      <c r="A19" s="2">
        <v>880004</v>
      </c>
      <c r="B19" s="2" t="str">
        <f>"אוף איזה אח מרגיז"</f>
        <v>אוף איזה אח מרגיז</v>
      </c>
      <c r="C19" s="2" t="s">
        <v>3</v>
      </c>
    </row>
    <row r="20" spans="1:3" s="2" customFormat="1" ht="15" x14ac:dyDescent="0.2">
      <c r="A20" s="2">
        <v>880936</v>
      </c>
      <c r="B20" s="2" t="str">
        <f>"עוד מעט יהיה לי אח מחודש"</f>
        <v>עוד מעט יהיה לי אח מחודש</v>
      </c>
      <c r="C20" s="2" t="s">
        <v>3</v>
      </c>
    </row>
    <row r="21" spans="1:3" s="2" customFormat="1" ht="15" x14ac:dyDescent="0.2">
      <c r="A21" s="2">
        <v>882020</v>
      </c>
      <c r="B21" s="2" t="str">
        <f>"המערות בחורשה -הורן חנה"</f>
        <v>המערות בחורשה -הורן חנה</v>
      </c>
      <c r="C21" s="2" t="s">
        <v>3</v>
      </c>
    </row>
    <row r="22" spans="1:3" s="2" customFormat="1" ht="15" x14ac:dyDescent="0.2">
      <c r="A22" s="2">
        <v>880938</v>
      </c>
      <c r="B22" s="2" t="str">
        <f>"יונית וסודות הדי-אן-אי"</f>
        <v>יונית וסודות הדי-אן-אי</v>
      </c>
      <c r="C22" s="2" t="s">
        <v>5</v>
      </c>
    </row>
    <row r="23" spans="1:3" ht="15" x14ac:dyDescent="0.2">
      <c r="A23" s="2">
        <v>880966</v>
      </c>
      <c r="B23" s="2" t="str">
        <f>"שגיא ותאונת הסקי/פרידמן חזק כהן"</f>
        <v>שגיא ותאונת הסקי/פרידמן חזק כהן</v>
      </c>
      <c r="C23" s="2" t="s">
        <v>5</v>
      </c>
    </row>
    <row r="24" spans="1:3" ht="15" x14ac:dyDescent="0.2">
      <c r="A24" s="2">
        <v>880915</v>
      </c>
      <c r="B24" s="2" t="str">
        <f>"לטל לא קל/פרידמן  כהן  חזק"</f>
        <v>לטל לא קל/פרידמן  כהן  חזק</v>
      </c>
      <c r="C24" s="2" t="s">
        <v>5</v>
      </c>
    </row>
    <row r="25" spans="1:3" ht="15" x14ac:dyDescent="0.2">
      <c r="A25" s="2">
        <v>880873</v>
      </c>
      <c r="B25" s="2" t="str">
        <f>"טלי הארנבת עם האפילפסיה"</f>
        <v>טלי הארנבת עם האפילפסיה</v>
      </c>
      <c r="C25" s="2" t="s">
        <v>5</v>
      </c>
    </row>
    <row r="26" spans="1:3" ht="15" x14ac:dyDescent="0.2">
      <c r="A26" s="2">
        <v>880870</v>
      </c>
      <c r="B26" s="2" t="str">
        <f>"מגמגם  אבל פחות/מיכל מלין"</f>
        <v>מגמגם  אבל פחות/מיכל מלין</v>
      </c>
      <c r="C26" s="2" t="s">
        <v>5</v>
      </c>
    </row>
    <row r="27" spans="1:3" ht="15" x14ac:dyDescent="0.2">
      <c r="A27" s="2"/>
      <c r="B27" s="2"/>
      <c r="C27" s="2"/>
    </row>
    <row r="28" spans="1:3" ht="15" x14ac:dyDescent="0.2">
      <c r="A28" s="2">
        <v>880964</v>
      </c>
      <c r="B28" s="2" t="str">
        <f>"ספורי בדים - גוזלים /תמר טלשיר"</f>
        <v>ספורי בדים - גוזלים /תמר טלשיר</v>
      </c>
      <c r="C28" s="2" t="s">
        <v>4</v>
      </c>
    </row>
    <row r="29" spans="1:3" ht="15" x14ac:dyDescent="0.2">
      <c r="A29" s="2">
        <v>880962</v>
      </c>
      <c r="B29" s="2" t="str">
        <f>"ספורי בדים- תם ותמה /תמר טלשיר"</f>
        <v>ספורי בדים- תם ותמה /תמר טלשיר</v>
      </c>
      <c r="C29" s="2" t="s">
        <v>4</v>
      </c>
    </row>
    <row r="30" spans="1:3" ht="15" x14ac:dyDescent="0.2">
      <c r="A30" s="2">
        <v>880963</v>
      </c>
      <c r="B30" s="2" t="str">
        <f>"ספורי בדים-סיפור לפני השינה / תמר טלשיר"</f>
        <v>ספורי בדים-סיפור לפני השינה / תמר טלשיר</v>
      </c>
      <c r="C30" s="2" t="s"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11.05.14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ron</cp:lastModifiedBy>
  <dcterms:created xsi:type="dcterms:W3CDTF">2020-07-26T08:12:45Z</dcterms:created>
  <dcterms:modified xsi:type="dcterms:W3CDTF">2020-07-26T08:31:45Z</dcterms:modified>
</cp:coreProperties>
</file>